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<sst xmlns="http://schemas.openxmlformats.org/spreadsheetml/2006/main" count="72" uniqueCount="70">
  <si>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</si>
  <si>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</si>
  <si>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</si>
  <si>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</si>
  <si>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</si>
  <si>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</si>
  <si>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</si>
  <si>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</si>
  <si>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</si>
  <si>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</si>
  <si>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</si>
  <si>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От использования имущества, находящегося в собственности поселений</t>
  </si>
  <si>
    <t>Доходы от предпринимательской деятельности</t>
  </si>
  <si>
    <t>Дотация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</si>
  <si>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</si>
  <si>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</si>
  <si>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182 1 01 02022 01 0000 110</t>
  </si>
  <si>
    <t>182 1 06 06023 10 0000 110</t>
  </si>
  <si>
    <t>993 1 11 05035 10 0000 120</t>
  </si>
  <si>
    <t>993 2 02 01001 10 0000 151</t>
  </si>
  <si>
    <t>Субвенции на осуществление государственных полномочий по ведению учета граждан</t>
  </si>
  <si>
    <t>182 1 05 03000 10 0000 110</t>
  </si>
  <si>
    <t>Единый сельскохозяйственный налог</t>
  </si>
  <si>
    <t>993 1 11 05025 10 0000 120</t>
  </si>
  <si>
    <t>993 2 02 03024 10 0000 151</t>
  </si>
  <si>
    <t>993 2 02 03015 10 0000 151</t>
  </si>
  <si>
    <t>993 1 14 06014 10 0000 120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</si>
  <si>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</si>
  <si>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</si>
  <si>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</si>
  <si>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</si>
  <si>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Доходы от сдачи в аренду земли</t>
  </si>
  <si>
    <t>993 1 08 0402001 0000 110</t>
  </si>
  <si>
    <t>Государственная пошлина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</si>
  <si>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</si>
  <si>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</si>
  <si>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993 2 02 02085 10 0000 151</t>
  </si>
  <si>
    <t>Субвенци для предоставления субсидий на обеспечение жильем граждан села</t>
  </si>
  <si>
    <t>Субсидии на софинансирование расходов по  осуществлению  дорожной деятельности местного значения</t>
  </si>
  <si>
    <t>0104</t>
  </si>
  <si>
    <t>0107</t>
  </si>
  <si>
    <t>0203</t>
  </si>
  <si>
    <t>0310</t>
  </si>
  <si>
    <t>0314</t>
  </si>
  <si>
    <t>0501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</si>
  <si>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</si>
  <si>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</si>
  <si>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</si>
  <si>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</si>
  <si>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</si>
  <si>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</si>
  <si>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</si>
  <si>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</si>
  <si>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</si>
  <si>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</si>
  <si>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</si>
  <si>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</si>
  <si>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О В</t>
  </si>
  <si>
    <t>Р А С Х О Д Ы</t>
  </si>
  <si>
    <t>Исполнение бюджета Чурачикского сельского поселения</t>
  </si>
  <si>
    <t>Цивильского района за 1 квартал 2009 года (тыс. рублей).</t>
  </si>
  <si>
    <t>Утвержден на год</t>
  </si>
  <si>
    <t>фактически исполнено</t>
  </si>
  <si>
    <t>993 3 02 00000 10 0000 130</t>
  </si>
  <si>
    <t>Межбюджетные трансферты</t>
  </si>
  <si>
    <t>Жилищное хозяйство</t>
  </si>
  <si>
    <t xml:space="preserve">Обеспечение пожарной безопасности 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</si>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</sst>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25">
      <selection activeCell="C49" sqref="C49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6" t="s">
        <v>59</v>
      </c>
      <c r="B1" s="7"/>
      <c r="C1" s="7"/>
      <c r="D1" s="7"/>
      <c r="E1" s="7"/>
      <c r="F1" s="7"/>
    </row>
    <row r="2" spans="1:6" ht="12.75">
      <c r="A2" s="8" t="s">
        <v>60</v>
      </c>
      <c r="B2" s="9"/>
      <c r="C2" s="9"/>
      <c r="D2" s="9"/>
      <c r="E2" s="9"/>
      <c r="F2" s="9"/>
    </row>
    <row r="3" spans="1:6" ht="12.75" customHeight="1">
      <c r="A3" s="10" t="s">
        <v>4</v>
      </c>
      <c r="B3" s="11" t="s">
        <v>0</v>
      </c>
      <c r="C3" s="10" t="s">
        <v>61</v>
      </c>
      <c r="D3" s="11" t="s">
        <v>62</v>
      </c>
      <c r="E3" s="11" t="s">
        <v>6</v>
      </c>
      <c r="F3" s="11" t="s">
        <v>1</v>
      </c>
    </row>
    <row r="4" spans="1:6" ht="12.75" customHeight="1">
      <c r="A4" s="10"/>
      <c r="B4" s="11"/>
      <c r="C4" s="10"/>
      <c r="D4" s="11"/>
      <c r="E4" s="11"/>
      <c r="F4" s="11"/>
    </row>
    <row r="5" spans="1:6" ht="12.75" customHeight="1">
      <c r="A5" s="10"/>
      <c r="B5" s="11"/>
      <c r="C5" s="10"/>
      <c r="D5" s="11"/>
      <c r="E5" s="11"/>
      <c r="F5" s="11"/>
    </row>
    <row r="6" spans="1:6" ht="12.75" customHeight="1">
      <c r="A6" s="10"/>
      <c r="B6" s="11"/>
      <c r="C6" s="10"/>
      <c r="D6" s="11"/>
      <c r="E6" s="11"/>
      <c r="F6" s="11"/>
    </row>
    <row r="7" spans="1:6" ht="12.75" customHeight="1">
      <c r="A7" s="10"/>
      <c r="B7" s="11"/>
      <c r="C7" s="10"/>
      <c r="D7" s="11"/>
      <c r="E7" s="11"/>
      <c r="F7" s="11"/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12.75">
      <c r="A9" s="13" t="s">
        <v>7</v>
      </c>
      <c r="B9" s="13" t="s">
        <v>8</v>
      </c>
      <c r="C9" s="14">
        <v>1346.2</v>
      </c>
      <c r="D9" s="14">
        <v>244</v>
      </c>
      <c r="E9" s="15">
        <v>29822</v>
      </c>
      <c r="F9" s="14">
        <f>D9/C9*100</f>
        <v>18.125092853959295</v>
      </c>
    </row>
    <row r="10" spans="1:6" ht="12.75">
      <c r="A10" s="13" t="s">
        <v>16</v>
      </c>
      <c r="B10" s="13" t="s">
        <v>8</v>
      </c>
      <c r="C10" s="14">
        <v>0</v>
      </c>
      <c r="D10" s="14">
        <v>0</v>
      </c>
      <c r="E10" s="15">
        <f>C10-D10</f>
        <v>0</v>
      </c>
      <c r="F10" s="14" t="e">
        <f>D10/C10*100</f>
        <v>#DIV/0!</v>
      </c>
    </row>
    <row r="11" spans="1:6" ht="12.75">
      <c r="A11" s="13" t="s">
        <v>21</v>
      </c>
      <c r="B11" s="13" t="s">
        <v>22</v>
      </c>
      <c r="C11" s="14">
        <v>6.6</v>
      </c>
      <c r="D11" s="14">
        <v>2.3</v>
      </c>
      <c r="E11" s="15">
        <f>C11-D11</f>
        <v>4.3</v>
      </c>
      <c r="F11" s="14">
        <f>D11/C11*100</f>
        <v>34.848484848484844</v>
      </c>
    </row>
    <row r="12" spans="1:6" ht="12.75">
      <c r="A12" s="16" t="s">
        <v>9</v>
      </c>
      <c r="B12" s="13" t="s">
        <v>2</v>
      </c>
      <c r="C12" s="14">
        <v>57.2</v>
      </c>
      <c r="D12" s="14">
        <v>2.7</v>
      </c>
      <c r="E12" s="15">
        <f aca="true" t="shared" si="0" ref="E12:E28">C12-D12</f>
        <v>54.5</v>
      </c>
      <c r="F12" s="14">
        <v>5.4</v>
      </c>
    </row>
    <row r="13" spans="1:6" ht="12.75">
      <c r="A13" s="16" t="s">
        <v>10</v>
      </c>
      <c r="B13" s="13" t="s">
        <v>5</v>
      </c>
      <c r="C13" s="14">
        <v>157.9</v>
      </c>
      <c r="D13" s="14">
        <v>7.9</v>
      </c>
      <c r="E13" s="15">
        <f t="shared" si="0"/>
        <v>150</v>
      </c>
      <c r="F13" s="14">
        <f aca="true" t="shared" si="1" ref="F13:F28">D13/C13*100</f>
        <v>5.00316656111463</v>
      </c>
    </row>
    <row r="14" spans="1:6" ht="12.75">
      <c r="A14" s="16" t="s">
        <v>17</v>
      </c>
      <c r="B14" s="13" t="s">
        <v>5</v>
      </c>
      <c r="C14" s="14">
        <v>16.4</v>
      </c>
      <c r="D14" s="14">
        <v>9.8</v>
      </c>
      <c r="E14" s="15">
        <f t="shared" si="0"/>
        <v>6.599999999999998</v>
      </c>
      <c r="F14" s="14">
        <f t="shared" si="1"/>
        <v>59.75609756097562</v>
      </c>
    </row>
    <row r="15" spans="1:6" ht="12.75">
      <c r="A15" s="16" t="s">
        <v>26</v>
      </c>
      <c r="B15" s="13" t="s">
        <v>30</v>
      </c>
      <c r="C15" s="14">
        <v>0</v>
      </c>
      <c r="D15" s="14">
        <v>11.1</v>
      </c>
      <c r="E15" s="15">
        <v>0</v>
      </c>
      <c r="F15" s="14" t="e">
        <f t="shared" si="1"/>
        <v>#DIV/0!</v>
      </c>
    </row>
    <row r="16" spans="1:6" ht="12.75">
      <c r="A16" s="16" t="s">
        <v>23</v>
      </c>
      <c r="B16" s="13" t="s">
        <v>31</v>
      </c>
      <c r="C16" s="14">
        <v>78.4</v>
      </c>
      <c r="D16" s="14">
        <v>14.5</v>
      </c>
      <c r="E16" s="15">
        <f t="shared" si="0"/>
        <v>63.900000000000006</v>
      </c>
      <c r="F16" s="14">
        <f t="shared" si="1"/>
        <v>18.494897959183675</v>
      </c>
    </row>
    <row r="17" spans="1:6" ht="38.25">
      <c r="A17" s="16" t="s">
        <v>18</v>
      </c>
      <c r="B17" s="13" t="s">
        <v>11</v>
      </c>
      <c r="C17" s="14">
        <v>22</v>
      </c>
      <c r="D17" s="14">
        <v>0</v>
      </c>
      <c r="E17" s="15">
        <f t="shared" si="0"/>
        <v>22</v>
      </c>
      <c r="F17" s="14">
        <f t="shared" si="1"/>
        <v>0</v>
      </c>
    </row>
    <row r="18" spans="1:6" ht="12.75">
      <c r="A18" s="16" t="s">
        <v>32</v>
      </c>
      <c r="B18" s="13" t="s">
        <v>33</v>
      </c>
      <c r="C18" s="14">
        <v>10</v>
      </c>
      <c r="D18" s="14">
        <v>2</v>
      </c>
      <c r="E18" s="15">
        <f t="shared" si="0"/>
        <v>8</v>
      </c>
      <c r="F18" s="14">
        <f t="shared" si="1"/>
        <v>20</v>
      </c>
    </row>
    <row r="19" spans="1:6" ht="12.75">
      <c r="A19" s="16"/>
      <c r="B19" s="17" t="s">
        <v>15</v>
      </c>
      <c r="C19" s="18">
        <f>SUM(C9:C18)</f>
        <v>1694.7000000000003</v>
      </c>
      <c r="D19" s="18">
        <f>SUM(D9:D18)</f>
        <v>294.3</v>
      </c>
      <c r="E19" s="19">
        <f>SUM(E9:E18)</f>
        <v>30131.3</v>
      </c>
      <c r="F19" s="18">
        <f>C19-D19</f>
        <v>1400.4000000000003</v>
      </c>
    </row>
    <row r="20" spans="1:6" ht="25.5">
      <c r="A20" s="16" t="s">
        <v>19</v>
      </c>
      <c r="B20" s="13" t="s">
        <v>13</v>
      </c>
      <c r="C20" s="14">
        <v>2499</v>
      </c>
      <c r="D20" s="14">
        <v>704.3</v>
      </c>
      <c r="E20" s="15">
        <f t="shared" si="0"/>
        <v>1794.7</v>
      </c>
      <c r="F20" s="14">
        <f t="shared" si="1"/>
        <v>28.183273309323724</v>
      </c>
    </row>
    <row r="21" spans="1:6" ht="51">
      <c r="A21" s="16" t="s">
        <v>27</v>
      </c>
      <c r="B21" s="13" t="s">
        <v>29</v>
      </c>
      <c r="C21" s="14">
        <v>0</v>
      </c>
      <c r="D21" s="14">
        <v>0</v>
      </c>
      <c r="E21" s="15">
        <f t="shared" si="0"/>
        <v>0</v>
      </c>
      <c r="F21" s="14" t="e">
        <f t="shared" si="1"/>
        <v>#DIV/0!</v>
      </c>
    </row>
    <row r="22" spans="1:6" ht="51">
      <c r="A22" s="16" t="s">
        <v>34</v>
      </c>
      <c r="B22" s="13" t="s">
        <v>35</v>
      </c>
      <c r="C22" s="14">
        <v>741.4</v>
      </c>
      <c r="D22" s="14">
        <v>154.3</v>
      </c>
      <c r="E22" s="15">
        <f t="shared" si="0"/>
        <v>587.0999999999999</v>
      </c>
      <c r="F22" s="14">
        <f t="shared" si="1"/>
        <v>20.811977340167253</v>
      </c>
    </row>
    <row r="23" spans="1:6" ht="38.25">
      <c r="A23" s="16" t="s">
        <v>36</v>
      </c>
      <c r="B23" s="13" t="s">
        <v>37</v>
      </c>
      <c r="C23" s="14">
        <v>30.7</v>
      </c>
      <c r="D23" s="14"/>
      <c r="E23" s="15"/>
      <c r="F23" s="14"/>
    </row>
    <row r="24" spans="1:6" ht="51">
      <c r="A24" s="16" t="s">
        <v>28</v>
      </c>
      <c r="B24" s="13" t="s">
        <v>38</v>
      </c>
      <c r="C24" s="14">
        <v>653.6</v>
      </c>
      <c r="D24" s="14">
        <v>0</v>
      </c>
      <c r="E24" s="15">
        <f t="shared" si="0"/>
        <v>653.6</v>
      </c>
      <c r="F24" s="14"/>
    </row>
    <row r="25" spans="1:6" ht="38.25">
      <c r="A25" s="16" t="s">
        <v>24</v>
      </c>
      <c r="B25" s="13" t="s">
        <v>20</v>
      </c>
      <c r="C25" s="14">
        <v>0.2</v>
      </c>
      <c r="D25" s="14">
        <v>0.1</v>
      </c>
      <c r="E25" s="15">
        <f t="shared" si="0"/>
        <v>0.1</v>
      </c>
      <c r="F25" s="14">
        <f t="shared" si="1"/>
        <v>50</v>
      </c>
    </row>
    <row r="26" spans="1:6" ht="63.75">
      <c r="A26" s="16" t="s">
        <v>25</v>
      </c>
      <c r="B26" s="13" t="s">
        <v>14</v>
      </c>
      <c r="C26" s="14">
        <v>110.2</v>
      </c>
      <c r="D26" s="14">
        <v>25.8</v>
      </c>
      <c r="E26" s="15">
        <f t="shared" si="0"/>
        <v>84.4</v>
      </c>
      <c r="F26" s="14">
        <f t="shared" si="1"/>
        <v>23.41197822141561</v>
      </c>
    </row>
    <row r="27" spans="1:6" ht="25.5">
      <c r="A27" s="20" t="s">
        <v>63</v>
      </c>
      <c r="B27" s="13" t="s">
        <v>12</v>
      </c>
      <c r="C27" s="14">
        <v>19.5</v>
      </c>
      <c r="D27" s="14">
        <v>8.3</v>
      </c>
      <c r="E27" s="15">
        <f t="shared" si="0"/>
        <v>11.2</v>
      </c>
      <c r="F27" s="14">
        <f t="shared" si="1"/>
        <v>42.56410256410257</v>
      </c>
    </row>
    <row r="28" spans="1:6" ht="12.75">
      <c r="A28" s="13"/>
      <c r="B28" s="21" t="s">
        <v>3</v>
      </c>
      <c r="C28" s="18">
        <f>SUM(C19:C27)</f>
        <v>5749.3</v>
      </c>
      <c r="D28" s="18">
        <f>SUM(D19:D27)</f>
        <v>1187.0999999999997</v>
      </c>
      <c r="E28" s="19">
        <f t="shared" si="0"/>
        <v>4562.200000000001</v>
      </c>
      <c r="F28" s="18">
        <f t="shared" si="1"/>
        <v>20.647731028125158</v>
      </c>
    </row>
    <row r="29" spans="1:6" ht="12.75">
      <c r="A29" s="22"/>
      <c r="B29" s="23" t="s">
        <v>58</v>
      </c>
      <c r="C29" s="22"/>
      <c r="D29" s="22"/>
      <c r="E29" s="22"/>
      <c r="F29" s="24"/>
    </row>
    <row r="30" spans="1:6" ht="89.25">
      <c r="A30" s="1" t="s">
        <v>39</v>
      </c>
      <c r="B30" s="5" t="s">
        <v>68</v>
      </c>
      <c r="C30" s="2">
        <v>855</v>
      </c>
      <c r="D30" s="2">
        <v>166.3</v>
      </c>
      <c r="E30" s="2">
        <f>C30-D30</f>
        <v>688.7</v>
      </c>
      <c r="F30" s="3">
        <f>(D30/C30*100)</f>
        <v>19.45029239766082</v>
      </c>
    </row>
    <row r="31" spans="1:6" ht="25.5">
      <c r="A31" s="1" t="s">
        <v>40</v>
      </c>
      <c r="B31" s="5" t="s">
        <v>69</v>
      </c>
      <c r="C31" s="2">
        <v>27</v>
      </c>
      <c r="D31" s="2">
        <v>10</v>
      </c>
      <c r="E31" s="2">
        <f aca="true" t="shared" si="2" ref="E31:E42">C31-D31</f>
        <v>17</v>
      </c>
      <c r="F31" s="3">
        <f aca="true" t="shared" si="3" ref="F31:F42">(D31/C31*100)</f>
        <v>37.03703703703704</v>
      </c>
    </row>
    <row r="32" spans="1:6" ht="12.75">
      <c r="A32" s="1" t="s">
        <v>41</v>
      </c>
      <c r="B32" s="5" t="s">
        <v>55</v>
      </c>
      <c r="C32" s="2">
        <v>110.1</v>
      </c>
      <c r="D32" s="2">
        <v>15.7</v>
      </c>
      <c r="E32" s="2">
        <f t="shared" si="2"/>
        <v>94.39999999999999</v>
      </c>
      <c r="F32" s="3">
        <f t="shared" si="3"/>
        <v>14.259763851044504</v>
      </c>
    </row>
    <row r="33" spans="1:6" ht="25.5">
      <c r="A33" s="1" t="s">
        <v>42</v>
      </c>
      <c r="B33" s="5" t="s">
        <v>66</v>
      </c>
      <c r="C33" s="2">
        <v>161.6</v>
      </c>
      <c r="D33" s="2">
        <v>28.7</v>
      </c>
      <c r="E33" s="2">
        <f t="shared" si="2"/>
        <v>132.9</v>
      </c>
      <c r="F33" s="3">
        <f t="shared" si="3"/>
        <v>17.75990099009901</v>
      </c>
    </row>
    <row r="34" spans="1:6" ht="38.25">
      <c r="A34" s="1" t="s">
        <v>43</v>
      </c>
      <c r="B34" s="5" t="s">
        <v>67</v>
      </c>
      <c r="C34" s="2">
        <v>1.5</v>
      </c>
      <c r="D34" s="2">
        <v>0</v>
      </c>
      <c r="E34" s="2">
        <f t="shared" si="2"/>
        <v>1.5</v>
      </c>
      <c r="F34" s="3">
        <f t="shared" si="3"/>
        <v>0</v>
      </c>
    </row>
    <row r="35" spans="1:6" ht="12.75">
      <c r="A35" s="1" t="s">
        <v>44</v>
      </c>
      <c r="B35" s="5" t="s">
        <v>65</v>
      </c>
      <c r="C35" s="2">
        <v>274.1</v>
      </c>
      <c r="D35" s="2">
        <v>0</v>
      </c>
      <c r="E35" s="2">
        <f t="shared" si="2"/>
        <v>274.1</v>
      </c>
      <c r="F35" s="3">
        <f t="shared" si="3"/>
        <v>0</v>
      </c>
    </row>
    <row r="36" spans="1:6" ht="12.75">
      <c r="A36" s="1" t="s">
        <v>45</v>
      </c>
      <c r="B36" s="5" t="s">
        <v>46</v>
      </c>
      <c r="C36" s="2">
        <v>1625</v>
      </c>
      <c r="D36" s="2">
        <v>40.9</v>
      </c>
      <c r="E36" s="2">
        <f t="shared" si="2"/>
        <v>1584.1</v>
      </c>
      <c r="F36" s="3">
        <f t="shared" si="3"/>
        <v>2.5169230769230766</v>
      </c>
    </row>
    <row r="37" spans="1:6" ht="38.25">
      <c r="A37" s="1" t="s">
        <v>47</v>
      </c>
      <c r="B37" s="5" t="s">
        <v>56</v>
      </c>
      <c r="C37" s="2">
        <v>257.1</v>
      </c>
      <c r="D37" s="2">
        <v>80.9</v>
      </c>
      <c r="E37" s="2">
        <f t="shared" si="2"/>
        <v>176.20000000000002</v>
      </c>
      <c r="F37" s="3">
        <f t="shared" si="3"/>
        <v>31.46635550369506</v>
      </c>
    </row>
    <row r="38" spans="1:6" ht="12.75">
      <c r="A38" s="1" t="s">
        <v>48</v>
      </c>
      <c r="B38" s="5" t="s">
        <v>49</v>
      </c>
      <c r="C38" s="2">
        <v>1489.8</v>
      </c>
      <c r="D38" s="2">
        <v>410.3</v>
      </c>
      <c r="E38" s="2">
        <f t="shared" si="2"/>
        <v>1079.5</v>
      </c>
      <c r="F38" s="3">
        <f t="shared" si="3"/>
        <v>27.54060947778225</v>
      </c>
    </row>
    <row r="39" spans="1:6" ht="12.75">
      <c r="A39" s="1" t="s">
        <v>50</v>
      </c>
      <c r="B39" s="5" t="s">
        <v>51</v>
      </c>
      <c r="C39" s="2">
        <v>24.6</v>
      </c>
      <c r="D39" s="2">
        <v>4</v>
      </c>
      <c r="E39" s="2">
        <f t="shared" si="2"/>
        <v>20.6</v>
      </c>
      <c r="F39" s="3">
        <f t="shared" si="3"/>
        <v>16.260162601626014</v>
      </c>
    </row>
    <row r="40" spans="1:6" ht="12.75">
      <c r="A40" s="1" t="s">
        <v>52</v>
      </c>
      <c r="B40" s="5" t="s">
        <v>53</v>
      </c>
      <c r="C40" s="2">
        <v>1095.6</v>
      </c>
      <c r="D40" s="2">
        <v>0</v>
      </c>
      <c r="E40" s="2">
        <f t="shared" si="2"/>
        <v>1095.6</v>
      </c>
      <c r="F40" s="3">
        <f t="shared" si="3"/>
        <v>0</v>
      </c>
    </row>
    <row r="41" spans="1:6" ht="12.75">
      <c r="A41" s="1" t="s">
        <v>54</v>
      </c>
      <c r="B41" s="5" t="s">
        <v>64</v>
      </c>
      <c r="C41" s="2"/>
      <c r="D41" s="2"/>
      <c r="E41" s="2">
        <f t="shared" si="2"/>
        <v>0</v>
      </c>
      <c r="F41" s="3" t="e">
        <f t="shared" si="3"/>
        <v>#DIV/0!</v>
      </c>
    </row>
    <row r="42" spans="1:6" ht="12.75">
      <c r="A42" s="25"/>
      <c r="B42" s="25" t="s">
        <v>57</v>
      </c>
      <c r="C42" s="4">
        <f>SUM(C30:C41)</f>
        <v>5921.4</v>
      </c>
      <c r="D42" s="4">
        <f>SUM(D30:D41)</f>
        <v>756.8</v>
      </c>
      <c r="E42" s="2">
        <f t="shared" si="2"/>
        <v>5164.599999999999</v>
      </c>
      <c r="F42" s="3">
        <f t="shared" si="3"/>
        <v>12.780761306447799</v>
      </c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2009-04-14T08:01:08Z</cp:lastPrinted>
  <dcterms:created xsi:type="dcterms:W3CDTF">2005-03-15T05:15:37Z</dcterms:created>
  <dcterms:modified xsi:type="dcterms:W3CDTF">2009-04-14T08:07:40Z</dcterms:modified>
  <cp:category/>
  <cp:version/>
  <cp:contentType/>
  <cp:contentStatus/>
</cp:coreProperties>
</file>